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Primary\User Folders\SRimcane\Desktop\"/>
    </mc:Choice>
  </mc:AlternateContent>
  <bookViews>
    <workbookView xWindow="0" yWindow="0" windowWidth="24000" windowHeight="9630"/>
  </bookViews>
  <sheets>
    <sheet name="jauniba" sheetId="1" r:id="rId1"/>
  </sheets>
  <definedNames>
    <definedName name="_xlnm.Print_Area" localSheetId="0">jauniba!$A$1:$M$27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 s="1"/>
  <c r="C16" i="1" s="1"/>
  <c r="D16" i="1" s="1"/>
</calcChain>
</file>

<file path=xl/sharedStrings.xml><?xml version="1.0" encoding="utf-8"?>
<sst xmlns="http://schemas.openxmlformats.org/spreadsheetml/2006/main" count="23" uniqueCount="23">
  <si>
    <t>3.pielikums</t>
  </si>
  <si>
    <t>Daugavpils domes</t>
  </si>
  <si>
    <t>Daugavpils valstspilsētas interešu izglītības iestādes izglītojamo izmaksas 2023. gadā                                                         (Daugavpils pilsētas Bērnu un jauniešu centrs "Jaunība")</t>
  </si>
  <si>
    <t>Izglītības iestāde</t>
  </si>
  <si>
    <t>Izglītojamo skaits</t>
  </si>
  <si>
    <t>Izmaksas par vienu izglītojamo (EUR)</t>
  </si>
  <si>
    <t>Izmaksas kopā (EUR)</t>
  </si>
  <si>
    <r>
      <t xml:space="preserve">Atalgojums </t>
    </r>
    <r>
      <rPr>
        <sz val="8"/>
        <rFont val="Times New Roman"/>
        <family val="1"/>
        <charset val="186"/>
      </rPr>
      <t>(izņemot EKK 1148;1170)</t>
    </r>
    <r>
      <rPr>
        <sz val="10"/>
        <rFont val="Times New Roman"/>
        <family val="1"/>
        <charset val="186"/>
      </rPr>
      <t xml:space="preserve"> </t>
    </r>
  </si>
  <si>
    <t>Darba devēja valsts sociālās apdrošināšanas obligātās iemaksas, pabalsti un kompensācijas</t>
  </si>
  <si>
    <r>
      <t xml:space="preserve">Komandējumi un dienesta braucieni </t>
    </r>
    <r>
      <rPr>
        <sz val="8"/>
        <rFont val="Times New Roman"/>
        <family val="1"/>
        <charset val="186"/>
      </rPr>
      <t>(izņemot EKK 2120)</t>
    </r>
  </si>
  <si>
    <r>
      <t xml:space="preserve">Pakalpojumu samaksa </t>
    </r>
    <r>
      <rPr>
        <sz val="8"/>
        <rFont val="Times New Roman"/>
        <family val="1"/>
        <charset val="186"/>
      </rPr>
      <t>(izņemot EKK 2233; 2262; 2270)</t>
    </r>
  </si>
  <si>
    <r>
      <t xml:space="preserve">Krājumi, materiāli, energoresursi, preces, biroja preces un inventārs </t>
    </r>
    <r>
      <rPr>
        <sz val="8"/>
        <rFont val="Times New Roman"/>
        <family val="1"/>
        <charset val="186"/>
      </rPr>
      <t>(izņemot EKK 2322; 2363; 2390)</t>
    </r>
    <r>
      <rPr>
        <sz val="10"/>
        <rFont val="Times New Roman"/>
        <family val="1"/>
        <charset val="186"/>
      </rPr>
      <t xml:space="preserve"> </t>
    </r>
  </si>
  <si>
    <t>Izdevumi periodikas iegādei</t>
  </si>
  <si>
    <t>budžeta gadā</t>
  </si>
  <si>
    <t>mēnesī</t>
  </si>
  <si>
    <t>KK</t>
  </si>
  <si>
    <t>Daugavpils pilsētas Bērnu un jauniešu centrs "Jaunība"</t>
  </si>
  <si>
    <t>(paraksts)</t>
  </si>
  <si>
    <t>A.Šušunova</t>
  </si>
  <si>
    <t>6 54 57671</t>
  </si>
  <si>
    <t>Domes priekšsēdētājs______________________________ A.Elksniņš</t>
  </si>
  <si>
    <t>2023. gada 28.septembra</t>
  </si>
  <si>
    <t>lēmumam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</si>
</sst>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186"/>
    </font>
    <font>
      <sz val="10"/>
      <name val="Times New Roman"/>
      <family val="1"/>
      <charset val="186"/>
    </font>
    <font>
      <b/>
      <sz val="13"/>
      <name val="Times New Roman"/>
      <family val="1"/>
      <charset val="186"/>
    </font>
    <font>
      <b/>
      <sz val="14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  <charset val="186"/>
    </font>
    <font>
      <i/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4" fontId="1" fillId="0" borderId="1" xfId="0" applyNumberFormat="1" applyFont="1" applyBorder="1"/>
    <xf numFmtId="0" fontId="1" fillId="0" borderId="1" xfId="0" applyFont="1" applyBorder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workbookViewId="0">
      <selection activeCell="J5" sqref="J5"/>
    </sheetView>
  </sheetViews>
  <sheetFormatPr defaultColWidth="8.7109375" defaultRowHeight="12.75" x14ac:dyDescent="0.2"/>
  <cols>
    <col min="1" max="1" width="23.7109375" style="2" bestFit="1" customWidth="1"/>
    <col min="2" max="2" width="9.28515625" style="2" customWidth="1"/>
    <col min="3" max="4" width="8.7109375" style="2" customWidth="1"/>
    <col min="5" max="5" width="12" style="2" customWidth="1"/>
    <col min="6" max="6" width="11.28515625" style="2" customWidth="1"/>
    <col min="7" max="7" width="15.28515625" style="2" customWidth="1"/>
    <col min="8" max="8" width="11.42578125" style="2" customWidth="1"/>
    <col min="9" max="9" width="11.28515625" style="2" customWidth="1"/>
    <col min="10" max="10" width="15.28515625" style="2" customWidth="1"/>
    <col min="11" max="11" width="0.28515625" style="2" customWidth="1"/>
    <col min="12" max="16384" width="8.7109375" style="2"/>
  </cols>
  <sheetData>
    <row r="1" spans="1:12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1"/>
    </row>
    <row r="2" spans="1:12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1"/>
    </row>
    <row r="3" spans="1:12" x14ac:dyDescent="0.2">
      <c r="A3" s="22" t="s">
        <v>21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</row>
    <row r="4" spans="1:12" x14ac:dyDescent="0.2">
      <c r="J4" s="2" t="s">
        <v>22</v>
      </c>
    </row>
    <row r="7" spans="1:12" s="4" customFormat="1" ht="34.5" customHeight="1" x14ac:dyDescent="0.3">
      <c r="A7" s="23" t="s">
        <v>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3"/>
    </row>
    <row r="8" spans="1:12" s="4" customFormat="1" ht="18.75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4" customFormat="1" ht="18.75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1" spans="1:12" s="7" customFormat="1" ht="88.15" customHeight="1" x14ac:dyDescent="0.2">
      <c r="A11" s="24" t="s">
        <v>3</v>
      </c>
      <c r="B11" s="24" t="s">
        <v>4</v>
      </c>
      <c r="C11" s="24" t="s">
        <v>5</v>
      </c>
      <c r="D11" s="24"/>
      <c r="E11" s="24" t="s">
        <v>6</v>
      </c>
      <c r="F11" s="6" t="s">
        <v>7</v>
      </c>
      <c r="G11" s="6" t="s">
        <v>8</v>
      </c>
      <c r="H11" s="6" t="s">
        <v>9</v>
      </c>
      <c r="I11" s="6" t="s">
        <v>10</v>
      </c>
      <c r="J11" s="6" t="s">
        <v>11</v>
      </c>
      <c r="K11" s="6" t="s">
        <v>12</v>
      </c>
    </row>
    <row r="12" spans="1:12" s="8" customFormat="1" x14ac:dyDescent="0.2">
      <c r="A12" s="24"/>
      <c r="B12" s="24"/>
      <c r="C12" s="24" t="s">
        <v>13</v>
      </c>
      <c r="D12" s="24" t="s">
        <v>14</v>
      </c>
      <c r="E12" s="24"/>
      <c r="F12" s="19" t="s">
        <v>15</v>
      </c>
      <c r="G12" s="19"/>
      <c r="H12" s="19"/>
      <c r="I12" s="19"/>
      <c r="J12" s="19"/>
      <c r="K12" s="19"/>
    </row>
    <row r="13" spans="1:12" x14ac:dyDescent="0.2">
      <c r="A13" s="24"/>
      <c r="B13" s="24"/>
      <c r="C13" s="24"/>
      <c r="D13" s="24"/>
      <c r="E13" s="24"/>
      <c r="F13" s="9">
        <v>1100</v>
      </c>
      <c r="G13" s="9">
        <v>1200</v>
      </c>
      <c r="H13" s="9">
        <v>2100</v>
      </c>
      <c r="I13" s="9">
        <v>2200</v>
      </c>
      <c r="J13" s="9">
        <v>2300</v>
      </c>
      <c r="K13" s="9">
        <v>2400</v>
      </c>
    </row>
    <row r="14" spans="1:12" s="11" customFormat="1" x14ac:dyDescent="0.2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9</v>
      </c>
    </row>
    <row r="15" spans="1:12" s="11" customForma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2" ht="25.5" x14ac:dyDescent="0.2">
      <c r="A16" s="12" t="s">
        <v>16</v>
      </c>
      <c r="B16" s="13">
        <v>2925</v>
      </c>
      <c r="C16" s="13">
        <f>ROUND(E16/B16,2)</f>
        <v>223.4</v>
      </c>
      <c r="D16" s="13">
        <f>ROUND(C16/12,2)</f>
        <v>18.62</v>
      </c>
      <c r="E16" s="14">
        <f>F16+G16+H16+I16+J16+K16</f>
        <v>653448.11</v>
      </c>
      <c r="F16" s="14">
        <f>347257.13-1678</f>
        <v>345579.13</v>
      </c>
      <c r="G16" s="14">
        <f>103438.56-395.84</f>
        <v>103042.72</v>
      </c>
      <c r="H16" s="14">
        <f>2891.9-295.5</f>
        <v>2596.4</v>
      </c>
      <c r="I16" s="14">
        <f>156555.26-10318.4</f>
        <v>146236.86000000002</v>
      </c>
      <c r="J16" s="14">
        <f>62052.59-5404.98-654.61</f>
        <v>55993</v>
      </c>
      <c r="K16" s="15"/>
    </row>
    <row r="17" spans="1:13" hidden="1" x14ac:dyDescent="0.2">
      <c r="A17" s="15"/>
      <c r="B17" s="15"/>
      <c r="C17" s="10"/>
      <c r="D17" s="10"/>
      <c r="E17" s="15"/>
      <c r="F17" s="15"/>
      <c r="G17" s="15"/>
      <c r="H17" s="15"/>
      <c r="I17" s="15"/>
      <c r="J17" s="15"/>
      <c r="K17" s="15"/>
    </row>
    <row r="19" spans="1:13" ht="27" customHeight="1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2" spans="1:13" s="18" customFormat="1" ht="15" x14ac:dyDescent="0.25">
      <c r="A22" s="16" t="s">
        <v>20</v>
      </c>
      <c r="B22" s="16"/>
      <c r="C22" s="16"/>
      <c r="D22" s="16"/>
      <c r="E22" s="17"/>
    </row>
    <row r="23" spans="1:13" x14ac:dyDescent="0.2">
      <c r="A23" s="21" t="s">
        <v>17</v>
      </c>
      <c r="B23" s="21"/>
      <c r="C23" s="21"/>
      <c r="D23" s="21"/>
      <c r="E23" s="21"/>
    </row>
    <row r="26" spans="1:13" x14ac:dyDescent="0.2">
      <c r="A26" s="2" t="s">
        <v>18</v>
      </c>
    </row>
    <row r="27" spans="1:13" x14ac:dyDescent="0.2">
      <c r="A27" s="2" t="s">
        <v>19</v>
      </c>
    </row>
  </sheetData>
  <mergeCells count="13">
    <mergeCell ref="F12:K12"/>
    <mergeCell ref="A19:M19"/>
    <mergeCell ref="A23:E23"/>
    <mergeCell ref="A1:K1"/>
    <mergeCell ref="A2:K2"/>
    <mergeCell ref="A3:K3"/>
    <mergeCell ref="A7:K7"/>
    <mergeCell ref="A11:A13"/>
    <mergeCell ref="B11:B13"/>
    <mergeCell ref="C11:D11"/>
    <mergeCell ref="E11:E13"/>
    <mergeCell ref="C12:C13"/>
    <mergeCell ref="D12:D13"/>
  </mergeCells>
  <pageMargins left="0.55118110236220474" right="0.55118110236220474" top="0.59055118110236227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jauniba</vt:lpstr>
      <vt:lpstr>jauniba!Print_Area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Simona Rimcane</cp:lastModifiedBy>
  <cp:lastPrinted>2023-09-18T13:54:39Z</cp:lastPrinted>
  <dcterms:created xsi:type="dcterms:W3CDTF">2023-09-13T13:30:35Z</dcterms:created>
  <dcterms:modified xsi:type="dcterms:W3CDTF">2023-09-21T13:08:58Z</dcterms:modified>
</cp:coreProperties>
</file>